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<sst xmlns="http://schemas.openxmlformats.org/spreadsheetml/2006/main" count="79" uniqueCount="79">
  <si>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</si>
  <si>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</si>
  <si>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</si>
  <si>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</si>
  <si>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</si>
  <si>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</si>
  <si>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</si>
  <si>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</si>
  <si>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</si>
  <si>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</si>
  <si>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</si>
  <si>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</si>
  <si>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</si>
  <si>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Pejović Ivan</t>
  </si>
  <si>
    <t>Petrović Marta</t>
  </si>
  <si>
    <t>Savović Dragana</t>
  </si>
  <si>
    <t>Petrić Marija</t>
  </si>
  <si>
    <t>Tomović Sofija</t>
  </si>
  <si>
    <t>Barjaktarović Danijela</t>
  </si>
  <si>
    <t>Filipović Sanja</t>
  </si>
  <si>
    <t>Prodanović Anđela</t>
  </si>
  <si>
    <t>25.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</si>
  <si>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</si>
  <si>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</si>
  <si>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</si>
  <si>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</si>
  <si>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</si>
  <si>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</si>
  <si>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</si>
  <si>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</si>
  <si>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</si>
  <si>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84 / 18</t>
  </si>
  <si>
    <t>85 / 18</t>
  </si>
  <si>
    <t>86 / 18</t>
  </si>
  <si>
    <t>87 / 18</t>
  </si>
  <si>
    <t>88 / 18</t>
  </si>
  <si>
    <t>156 / 18</t>
  </si>
  <si>
    <t>157 / 18</t>
  </si>
  <si>
    <t>158 / 18</t>
  </si>
  <si>
    <t>159 / 18</t>
  </si>
  <si>
    <t>160 / 18</t>
  </si>
  <si>
    <t>161 / 18</t>
  </si>
  <si>
    <t>162 / 18</t>
  </si>
  <si>
    <t>163 / 18</t>
  </si>
  <si>
    <t>164 / 18</t>
  </si>
  <si>
    <t>165 / 18</t>
  </si>
  <si>
    <t>166 / 18</t>
  </si>
  <si>
    <t>167 / 18</t>
  </si>
  <si>
    <t>168 / 18</t>
  </si>
  <si>
    <t>169 / 18</t>
  </si>
  <si>
    <t>170 / 18</t>
  </si>
  <si>
    <t>171 / 18</t>
  </si>
  <si>
    <t>172 / 18</t>
  </si>
  <si>
    <t>Milović Jovana</t>
  </si>
  <si>
    <t>Pejović Ksenija</t>
  </si>
  <si>
    <t>Jovanović Jovana</t>
  </si>
  <si>
    <t>Tomašević Ivana</t>
  </si>
  <si>
    <t>Šuković Jelena</t>
  </si>
  <si>
    <t>Averić Ermina</t>
  </si>
  <si>
    <t>Vučinić Petar</t>
  </si>
  <si>
    <t>Đukić Tijana</t>
  </si>
  <si>
    <t>Turović Radoš</t>
  </si>
  <si>
    <t>Ćorac Predrag</t>
  </si>
  <si>
    <t>Ćorović Fahreta</t>
  </si>
  <si>
    <t>Jočić Marija</t>
  </si>
  <si>
    <t>Perčobić Tanja</t>
  </si>
  <si>
    <t>Stijepović Milena</t>
  </si>
  <si>
    <t>Čepić Monika</t>
  </si>
  <si>
    <t>Vojinović Luka</t>
  </si>
  <si>
    <t>Obradović Nikola</t>
  </si>
  <si>
    <t>Radunović Bojan</t>
  </si>
  <si>
    <t>Vukčević Anja</t>
  </si>
  <si>
    <t>Alilović Melida</t>
  </si>
  <si>
    <t>Premović Danilo</t>
  </si>
  <si>
    <t>Konatar Ana</t>
  </si>
  <si>
    <t>Dašić Sanja</t>
  </si>
  <si>
    <t>Đurišić Vuk</t>
  </si>
  <si>
    <t>STUDIJSKI PROGRAM: PRAVNE NAUKE, studijska godina 2018/2019.</t>
  </si>
  <si>
    <t>Poresko i budžetsko pravo EU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</si>
</sst>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31">
      <selection activeCell="H30" sqref="H30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 t="s">
        <v>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29" t="s">
        <v>78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4.25">
      <c r="B6" s="10"/>
    </row>
    <row r="7" spans="1:13" ht="15" customHeight="1">
      <c r="A7" s="33" t="s">
        <v>6</v>
      </c>
      <c r="B7" s="33" t="s">
        <v>7</v>
      </c>
      <c r="C7" s="35" t="s">
        <v>8</v>
      </c>
      <c r="D7" s="36"/>
      <c r="E7" s="28"/>
      <c r="F7" s="28"/>
      <c r="G7" s="28" t="s">
        <v>12</v>
      </c>
      <c r="H7" s="28"/>
      <c r="I7" s="28"/>
      <c r="J7" s="28" t="s">
        <v>5</v>
      </c>
      <c r="K7" s="28"/>
      <c r="L7" s="32" t="s">
        <v>3</v>
      </c>
      <c r="M7" s="31" t="s">
        <v>4</v>
      </c>
    </row>
    <row r="8" spans="1:13" ht="15" thickBot="1">
      <c r="A8" s="34"/>
      <c r="B8" s="34"/>
      <c r="C8" s="37"/>
      <c r="D8" s="38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2"/>
      <c r="M8" s="31"/>
    </row>
    <row r="9" spans="1:13" ht="15.75" thickBot="1">
      <c r="A9" s="6">
        <v>1</v>
      </c>
      <c r="B9" s="26" t="s">
        <v>21</v>
      </c>
      <c r="C9" s="26" t="s">
        <v>53</v>
      </c>
      <c r="D9" s="7"/>
      <c r="E9" s="6">
        <v>30</v>
      </c>
      <c r="F9" s="6"/>
      <c r="G9" s="20"/>
      <c r="H9" s="25">
        <v>70</v>
      </c>
      <c r="I9" s="6"/>
      <c r="J9" s="6"/>
      <c r="K9" s="14"/>
      <c r="L9" s="2">
        <f aca="true" t="shared" si="0" ref="L9:L72">SUM(E9:K9)</f>
        <v>100</v>
      </c>
      <c r="M9" s="5" t="str">
        <f>LOOKUP(L9,{0,1,50,60,70,80,90},{" ","F","E","D","C","B","A"})</f>
        <v>A</v>
      </c>
    </row>
    <row r="10" spans="1:13" ht="15.75" thickBot="1">
      <c r="A10" s="6">
        <v>2</v>
      </c>
      <c r="B10" s="27" t="s">
        <v>22</v>
      </c>
      <c r="C10" s="27" t="s">
        <v>19</v>
      </c>
      <c r="D10" s="7"/>
      <c r="E10" s="6">
        <v>30</v>
      </c>
      <c r="F10" s="6"/>
      <c r="G10" s="20"/>
      <c r="H10" s="25">
        <v>70</v>
      </c>
      <c r="I10" s="6"/>
      <c r="J10" s="6"/>
      <c r="K10" s="14"/>
      <c r="L10" s="2">
        <f t="shared" si="0"/>
        <v>100</v>
      </c>
      <c r="M10" s="5" t="str">
        <f>LOOKUP(L10,{0,1,50,60,70,80,90},{" ","F","E","D","C","B","A"})</f>
        <v>A</v>
      </c>
    </row>
    <row r="11" spans="1:13" ht="15.75" thickBot="1">
      <c r="A11" s="6">
        <v>3</v>
      </c>
      <c r="B11" s="27" t="s">
        <v>23</v>
      </c>
      <c r="C11" s="27" t="s">
        <v>54</v>
      </c>
      <c r="D11" s="7"/>
      <c r="E11" s="6">
        <v>30</v>
      </c>
      <c r="F11" s="6"/>
      <c r="G11" s="20"/>
      <c r="H11" s="25">
        <v>65</v>
      </c>
      <c r="I11" s="6"/>
      <c r="J11" s="6"/>
      <c r="K11" s="14"/>
      <c r="L11" s="2">
        <f t="shared" si="0"/>
        <v>95</v>
      </c>
      <c r="M11" s="3" t="str">
        <f>LOOKUP(L11,{0,1,50,60,70,80,90},{" ","F","E","D","C","B","A"})</f>
        <v>A</v>
      </c>
    </row>
    <row r="12" spans="1:13" ht="15.75" thickBot="1">
      <c r="A12" s="6">
        <v>4</v>
      </c>
      <c r="B12" s="27" t="s">
        <v>24</v>
      </c>
      <c r="C12" s="27" t="s">
        <v>55</v>
      </c>
      <c r="D12" s="7"/>
      <c r="E12" s="6">
        <v>30</v>
      </c>
      <c r="F12" s="6"/>
      <c r="G12" s="20"/>
      <c r="H12" s="25">
        <v>70</v>
      </c>
      <c r="I12" s="6"/>
      <c r="J12" s="6"/>
      <c r="K12" s="14"/>
      <c r="L12" s="2">
        <f t="shared" si="0"/>
        <v>100</v>
      </c>
      <c r="M12" s="3" t="str">
        <f>LOOKUP(L12,{0,1,50,60,70,80,90},{" ","F","E","D","C","B","A"})</f>
        <v>A</v>
      </c>
    </row>
    <row r="13" spans="1:13" ht="15.75" thickBot="1">
      <c r="A13" s="6">
        <v>5</v>
      </c>
      <c r="B13" s="27" t="s">
        <v>25</v>
      </c>
      <c r="C13" s="27" t="s">
        <v>18</v>
      </c>
      <c r="D13" s="7"/>
      <c r="E13" s="6">
        <v>30</v>
      </c>
      <c r="F13" s="6"/>
      <c r="G13" s="20"/>
      <c r="H13" s="25">
        <v>65</v>
      </c>
      <c r="I13" s="6"/>
      <c r="J13" s="6"/>
      <c r="K13" s="14"/>
      <c r="L13" s="2">
        <f t="shared" si="0"/>
        <v>95</v>
      </c>
      <c r="M13" s="3" t="str">
        <f>LOOKUP(L13,{0,1,50,60,70,80,90},{" ","F","E","D","C","B","A"})</f>
        <v>A</v>
      </c>
    </row>
    <row r="14" spans="1:13" ht="15.75" thickBot="1">
      <c r="A14" s="6">
        <v>6</v>
      </c>
      <c r="B14" s="27" t="s">
        <v>26</v>
      </c>
      <c r="C14" s="27" t="s">
        <v>16</v>
      </c>
      <c r="D14" s="7"/>
      <c r="E14" s="6">
        <v>30</v>
      </c>
      <c r="F14" s="6"/>
      <c r="G14" s="20"/>
      <c r="H14" s="25">
        <v>70</v>
      </c>
      <c r="I14" s="6"/>
      <c r="J14" s="6"/>
      <c r="K14" s="14"/>
      <c r="L14" s="2">
        <f t="shared" si="0"/>
        <v>100</v>
      </c>
      <c r="M14" s="3" t="str">
        <f>LOOKUP(L14,{0,1,50,60,70,80,90},{" ","F","E","D","C","B","A"})</f>
        <v>A</v>
      </c>
    </row>
    <row r="15" spans="1:13" ht="15.75" thickBot="1">
      <c r="A15" s="6">
        <v>25</v>
      </c>
      <c r="B15" s="27" t="s">
        <v>27</v>
      </c>
      <c r="C15" s="27" t="s">
        <v>15</v>
      </c>
      <c r="D15" s="7"/>
      <c r="E15" s="6">
        <v>30</v>
      </c>
      <c r="F15" s="6"/>
      <c r="G15" s="20"/>
      <c r="H15" s="25">
        <v>30</v>
      </c>
      <c r="I15" s="6"/>
      <c r="J15" s="6"/>
      <c r="K15" s="14"/>
      <c r="L15" s="2">
        <f t="shared" si="0"/>
        <v>60</v>
      </c>
      <c r="M15" s="3" t="str">
        <f>LOOKUP(L15,{0,1,50,60,70,80,90},{" ","F","E","D","C","B","A"})</f>
        <v>D</v>
      </c>
    </row>
    <row r="16" spans="1:13" ht="15.75" thickBot="1">
      <c r="A16" s="6">
        <v>8</v>
      </c>
      <c r="B16" s="27" t="s">
        <v>28</v>
      </c>
      <c r="C16" s="27" t="s">
        <v>17</v>
      </c>
      <c r="D16" s="7"/>
      <c r="E16" s="6">
        <v>30</v>
      </c>
      <c r="F16" s="6"/>
      <c r="G16" s="20"/>
      <c r="H16" s="25">
        <v>70</v>
      </c>
      <c r="I16" s="6"/>
      <c r="J16" s="6"/>
      <c r="K16" s="14"/>
      <c r="L16" s="2">
        <f t="shared" si="0"/>
        <v>100</v>
      </c>
      <c r="M16" s="3" t="str">
        <f>LOOKUP(L16,{0,1,50,60,70,80,90},{" ","F","E","D","C","B","A"})</f>
        <v>A</v>
      </c>
    </row>
    <row r="17" spans="1:13" ht="15.75" thickBot="1">
      <c r="A17" s="6">
        <v>9</v>
      </c>
      <c r="B17" s="27" t="s">
        <v>29</v>
      </c>
      <c r="C17" s="27" t="s">
        <v>56</v>
      </c>
      <c r="D17" s="7"/>
      <c r="E17" s="6">
        <v>30</v>
      </c>
      <c r="F17" s="6"/>
      <c r="G17" s="20"/>
      <c r="H17" s="25">
        <v>70</v>
      </c>
      <c r="I17" s="6"/>
      <c r="J17" s="6"/>
      <c r="K17" s="14"/>
      <c r="L17" s="2">
        <f t="shared" si="0"/>
        <v>100</v>
      </c>
      <c r="M17" s="3" t="str">
        <f>LOOKUP(L17,{0,1,50,60,70,80,90},{" ","F","E","D","C","B","A"})</f>
        <v>A</v>
      </c>
    </row>
    <row r="18" spans="1:13" ht="15.75" thickBot="1">
      <c r="A18" s="6">
        <v>10</v>
      </c>
      <c r="B18" s="27" t="s">
        <v>30</v>
      </c>
      <c r="C18" s="27" t="s">
        <v>13</v>
      </c>
      <c r="D18" s="7"/>
      <c r="E18" s="6">
        <v>30</v>
      </c>
      <c r="F18" s="6"/>
      <c r="G18" s="20"/>
      <c r="H18" s="25">
        <v>70</v>
      </c>
      <c r="I18" s="6"/>
      <c r="J18" s="6"/>
      <c r="K18" s="14"/>
      <c r="L18" s="2">
        <f t="shared" si="0"/>
        <v>100</v>
      </c>
      <c r="M18" s="3" t="str">
        <f>LOOKUP(L18,{0,1,50,60,70,80,90},{" ","F","E","D","C","B","A"})</f>
        <v>A</v>
      </c>
    </row>
    <row r="19" spans="1:13" ht="15.75" thickBot="1">
      <c r="A19" s="6">
        <v>11</v>
      </c>
      <c r="B19" s="27" t="s">
        <v>31</v>
      </c>
      <c r="C19" s="27" t="s">
        <v>57</v>
      </c>
      <c r="D19" s="7"/>
      <c r="E19" s="6">
        <v>30</v>
      </c>
      <c r="F19" s="6"/>
      <c r="G19" s="20"/>
      <c r="H19" s="25">
        <v>70</v>
      </c>
      <c r="I19" s="6"/>
      <c r="J19" s="6"/>
      <c r="K19" s="14"/>
      <c r="L19" s="2">
        <f t="shared" si="0"/>
        <v>100</v>
      </c>
      <c r="M19" s="3" t="str">
        <f>LOOKUP(L19,{0,1,50,60,70,80,90},{" ","F","E","D","C","B","A"})</f>
        <v>A</v>
      </c>
    </row>
    <row r="20" spans="1:13" ht="15.75" thickBot="1">
      <c r="A20" s="6">
        <v>12</v>
      </c>
      <c r="B20" s="27" t="s">
        <v>32</v>
      </c>
      <c r="C20" s="27" t="s">
        <v>58</v>
      </c>
      <c r="D20" s="7"/>
      <c r="E20" s="6">
        <v>30</v>
      </c>
      <c r="F20" s="6"/>
      <c r="G20" s="20"/>
      <c r="H20" s="25">
        <v>60</v>
      </c>
      <c r="I20" s="6"/>
      <c r="J20" s="6"/>
      <c r="K20" s="14"/>
      <c r="L20" s="2">
        <f t="shared" si="0"/>
        <v>90</v>
      </c>
      <c r="M20" s="3" t="str">
        <f>LOOKUP(L20,{0,1,50,60,70,80,90},{" ","F","E","D","C","B","A"})</f>
        <v>A</v>
      </c>
    </row>
    <row r="21" spans="1:13" ht="15.75" thickBot="1">
      <c r="A21" s="6">
        <v>13</v>
      </c>
      <c r="B21" s="27" t="s">
        <v>33</v>
      </c>
      <c r="C21" s="27" t="s">
        <v>14</v>
      </c>
      <c r="D21" s="7"/>
      <c r="E21" s="6">
        <v>30</v>
      </c>
      <c r="F21" s="6"/>
      <c r="G21" s="20"/>
      <c r="H21" s="25">
        <v>70</v>
      </c>
      <c r="I21" s="6"/>
      <c r="J21" s="6"/>
      <c r="K21" s="14"/>
      <c r="L21" s="2">
        <f t="shared" si="0"/>
        <v>100</v>
      </c>
      <c r="M21" s="3" t="str">
        <f>LOOKUP(L21,{0,1,50,60,70,80,90},{" ","F","E","D","C","B","A"})</f>
        <v>A</v>
      </c>
    </row>
    <row r="22" spans="1:13" ht="15.75" thickBot="1">
      <c r="A22" s="6">
        <v>14</v>
      </c>
      <c r="B22" s="27" t="s">
        <v>34</v>
      </c>
      <c r="C22" s="27" t="s">
        <v>59</v>
      </c>
      <c r="D22" s="7"/>
      <c r="E22" s="6"/>
      <c r="F22" s="6"/>
      <c r="G22" s="20"/>
      <c r="H22" s="25">
        <v>70</v>
      </c>
      <c r="I22" s="6"/>
      <c r="J22" s="6"/>
      <c r="K22" s="14"/>
      <c r="L22" s="2">
        <f t="shared" si="0"/>
        <v>70</v>
      </c>
      <c r="M22" s="3" t="str">
        <f>LOOKUP(L22,{0,1,50,60,70,80,90},{" ","F","E","D","C","B","A"})</f>
        <v>C</v>
      </c>
    </row>
    <row r="23" spans="1:13" ht="15.75" thickBot="1">
      <c r="A23" s="6">
        <v>15</v>
      </c>
      <c r="B23" s="27" t="s">
        <v>35</v>
      </c>
      <c r="C23" s="27" t="s">
        <v>60</v>
      </c>
      <c r="D23" s="7"/>
      <c r="E23" s="6">
        <v>30</v>
      </c>
      <c r="F23" s="6"/>
      <c r="G23" s="20"/>
      <c r="H23" s="25">
        <v>70</v>
      </c>
      <c r="I23" s="6"/>
      <c r="J23" s="6"/>
      <c r="K23" s="14"/>
      <c r="L23" s="2">
        <f t="shared" si="0"/>
        <v>100</v>
      </c>
      <c r="M23" s="3" t="str">
        <f>LOOKUP(L23,{0,1,50,60,70,80,90},{" ","F","E","D","C","B","A"})</f>
        <v>A</v>
      </c>
    </row>
    <row r="24" spans="1:13" ht="15.75" thickBot="1">
      <c r="A24" s="6">
        <v>16</v>
      </c>
      <c r="B24" s="27" t="s">
        <v>36</v>
      </c>
      <c r="C24" s="27" t="s">
        <v>61</v>
      </c>
      <c r="D24" s="7"/>
      <c r="E24" s="6">
        <v>30</v>
      </c>
      <c r="F24" s="6"/>
      <c r="G24" s="20"/>
      <c r="H24" s="25">
        <v>60</v>
      </c>
      <c r="I24" s="6"/>
      <c r="J24" s="6"/>
      <c r="K24" s="14"/>
      <c r="L24" s="2">
        <f t="shared" si="0"/>
        <v>90</v>
      </c>
      <c r="M24" s="3" t="str">
        <f>LOOKUP(L24,{0,1,50,60,70,80,90},{" ","F","E","D","C","B","A"})</f>
        <v>A</v>
      </c>
    </row>
    <row r="25" spans="1:13" ht="15.75" thickBot="1">
      <c r="A25" s="6">
        <v>17</v>
      </c>
      <c r="B25" s="27" t="s">
        <v>37</v>
      </c>
      <c r="C25" s="27" t="s">
        <v>62</v>
      </c>
      <c r="D25" s="7"/>
      <c r="E25" s="6">
        <v>30</v>
      </c>
      <c r="F25" s="6"/>
      <c r="G25" s="20"/>
      <c r="H25" s="25">
        <v>30</v>
      </c>
      <c r="I25" s="6"/>
      <c r="J25" s="6"/>
      <c r="K25" s="14"/>
      <c r="L25" s="2">
        <f t="shared" si="0"/>
        <v>60</v>
      </c>
      <c r="M25" s="3" t="str">
        <f>LOOKUP(L25,{0,1,50,60,70,80,90},{" ","F","E","D","C","B","A"})</f>
        <v>D</v>
      </c>
    </row>
    <row r="26" spans="1:13" ht="15.75" thickBot="1">
      <c r="A26" s="6">
        <v>18</v>
      </c>
      <c r="B26" s="27" t="s">
        <v>38</v>
      </c>
      <c r="C26" s="27" t="s">
        <v>63</v>
      </c>
      <c r="D26" s="7"/>
      <c r="E26" s="6">
        <v>30</v>
      </c>
      <c r="F26" s="6"/>
      <c r="G26" s="20"/>
      <c r="H26" s="25">
        <v>50</v>
      </c>
      <c r="I26" s="6"/>
      <c r="J26" s="6"/>
      <c r="K26" s="14"/>
      <c r="L26" s="2">
        <f t="shared" si="0"/>
        <v>80</v>
      </c>
      <c r="M26" s="3" t="str">
        <f>LOOKUP(L26,{0,1,50,60,70,80,90},{" ","F","E","D","C","B","A"})</f>
        <v>B</v>
      </c>
    </row>
    <row r="27" spans="1:13" ht="15.75" thickBot="1">
      <c r="A27" s="6">
        <v>19</v>
      </c>
      <c r="B27" s="27" t="s">
        <v>39</v>
      </c>
      <c r="C27" s="27" t="s">
        <v>64</v>
      </c>
      <c r="D27" s="7"/>
      <c r="E27" s="6">
        <v>30</v>
      </c>
      <c r="F27" s="6"/>
      <c r="G27" s="20"/>
      <c r="H27" s="25">
        <v>60</v>
      </c>
      <c r="I27" s="6"/>
      <c r="J27" s="6"/>
      <c r="K27" s="14"/>
      <c r="L27" s="2">
        <f t="shared" si="0"/>
        <v>90</v>
      </c>
      <c r="M27" s="3" t="str">
        <f>LOOKUP(L27,{0,1,50,60,70,80,90},{" ","F","E","D","C","B","A"})</f>
        <v>A</v>
      </c>
    </row>
    <row r="28" spans="1:13" ht="15.75" thickBot="1">
      <c r="A28" s="6">
        <v>20</v>
      </c>
      <c r="B28" s="27" t="s">
        <v>40</v>
      </c>
      <c r="C28" s="27" t="s">
        <v>65</v>
      </c>
      <c r="D28" s="7"/>
      <c r="E28" s="6"/>
      <c r="F28" s="6"/>
      <c r="G28" s="20"/>
      <c r="H28" s="25">
        <v>70</v>
      </c>
      <c r="I28" s="6"/>
      <c r="J28" s="6"/>
      <c r="K28" s="14"/>
      <c r="L28" s="2">
        <f t="shared" si="0"/>
        <v>70</v>
      </c>
      <c r="M28" s="3" t="str">
        <f>LOOKUP(L28,{0,1,50,60,70,80,90},{" ","F","E","D","C","B","A"})</f>
        <v>C</v>
      </c>
    </row>
    <row r="29" spans="1:13" ht="15.75" thickBot="1">
      <c r="A29" s="6">
        <v>21</v>
      </c>
      <c r="B29" s="27" t="s">
        <v>41</v>
      </c>
      <c r="C29" s="27" t="s">
        <v>66</v>
      </c>
      <c r="D29" s="7"/>
      <c r="E29" s="6"/>
      <c r="F29" s="6"/>
      <c r="G29" s="20"/>
      <c r="H29" s="25">
        <v>60</v>
      </c>
      <c r="I29" s="6"/>
      <c r="J29" s="6"/>
      <c r="K29" s="14"/>
      <c r="L29" s="2">
        <f t="shared" si="0"/>
        <v>60</v>
      </c>
      <c r="M29" s="3" t="str">
        <f>LOOKUP(L29,{0,1,50,60,70,80,90},{" ","F","E","D","C","B","A"})</f>
        <v>D</v>
      </c>
    </row>
    <row r="30" spans="1:13" ht="15.75" thickBot="1">
      <c r="A30" s="6">
        <v>22</v>
      </c>
      <c r="B30" s="27" t="s">
        <v>42</v>
      </c>
      <c r="C30" s="27" t="s">
        <v>67</v>
      </c>
      <c r="D30" s="7"/>
      <c r="E30" s="6">
        <v>30</v>
      </c>
      <c r="F30" s="6"/>
      <c r="G30" s="20"/>
      <c r="H30" s="25">
        <v>70</v>
      </c>
      <c r="I30" s="6"/>
      <c r="J30" s="6"/>
      <c r="K30" s="14"/>
      <c r="L30" s="2">
        <f t="shared" si="0"/>
        <v>100</v>
      </c>
      <c r="M30" s="3" t="str">
        <f>LOOKUP(L30,{0,1,50,60,70,80,90},{" ","F","E","D","C","B","A"})</f>
        <v>A</v>
      </c>
    </row>
    <row r="31" spans="1:13" ht="15.75" thickBot="1">
      <c r="A31" s="6">
        <v>23</v>
      </c>
      <c r="B31" s="27" t="s">
        <v>43</v>
      </c>
      <c r="C31" s="27" t="s">
        <v>68</v>
      </c>
      <c r="D31" s="7"/>
      <c r="E31" s="6"/>
      <c r="F31" s="6"/>
      <c r="G31" s="20"/>
      <c r="H31" s="25">
        <v>50</v>
      </c>
      <c r="I31" s="6"/>
      <c r="J31" s="6"/>
      <c r="K31" s="14"/>
      <c r="L31" s="2">
        <f t="shared" si="0"/>
        <v>50</v>
      </c>
      <c r="M31" s="3" t="str">
        <f>LOOKUP(L31,{0,1,50,60,70,80,90},{" ","F","E","D","C","B","A"})</f>
        <v>E</v>
      </c>
    </row>
    <row r="32" spans="1:13" ht="15.75" thickBot="1">
      <c r="A32" s="6">
        <v>24</v>
      </c>
      <c r="B32" s="27" t="s">
        <v>44</v>
      </c>
      <c r="C32" s="27" t="s">
        <v>69</v>
      </c>
      <c r="D32" s="7"/>
      <c r="E32" s="6">
        <v>30</v>
      </c>
      <c r="F32" s="6"/>
      <c r="G32" s="20"/>
      <c r="H32" s="25">
        <v>20</v>
      </c>
      <c r="I32" s="6"/>
      <c r="J32" s="6"/>
      <c r="K32" s="14"/>
      <c r="L32" s="2">
        <f t="shared" si="0"/>
        <v>50</v>
      </c>
      <c r="M32" s="3" t="str">
        <f>LOOKUP(L32,{0,1,50,60,70,80,90},{" ","F","E","D","C","B","A"})</f>
        <v>E</v>
      </c>
    </row>
    <row r="33" spans="1:13" ht="15.75" thickBot="1">
      <c r="A33" s="6">
        <v>25</v>
      </c>
      <c r="B33" s="27" t="s">
        <v>45</v>
      </c>
      <c r="C33" s="27" t="s">
        <v>70</v>
      </c>
      <c r="D33" s="7"/>
      <c r="E33" s="6">
        <v>30</v>
      </c>
      <c r="F33" s="6"/>
      <c r="G33" s="20"/>
      <c r="H33" s="25">
        <v>35</v>
      </c>
      <c r="I33" s="6"/>
      <c r="J33" s="6"/>
      <c r="K33" s="14"/>
      <c r="L33" s="2">
        <f t="shared" si="0"/>
        <v>65</v>
      </c>
      <c r="M33" s="3" t="str">
        <f>LOOKUP(L33,{0,1,50,60,70,80,90},{" ","F","E","D","C","B","A"})</f>
        <v>D</v>
      </c>
    </row>
    <row r="34" spans="1:13" ht="15.75" thickBot="1">
      <c r="A34" s="6">
        <v>26</v>
      </c>
      <c r="B34" s="27" t="s">
        <v>46</v>
      </c>
      <c r="C34" s="27" t="s">
        <v>71</v>
      </c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> </v>
      </c>
    </row>
    <row r="35" spans="1:13" ht="15.75" thickBot="1">
      <c r="A35" s="6">
        <v>27</v>
      </c>
      <c r="B35" s="27" t="s">
        <v>47</v>
      </c>
      <c r="C35" s="27" t="s">
        <v>72</v>
      </c>
      <c r="D35" s="7"/>
      <c r="E35" s="6"/>
      <c r="F35" s="6"/>
      <c r="G35" s="20"/>
      <c r="H35" s="25">
        <v>40</v>
      </c>
      <c r="I35" s="6"/>
      <c r="J35" s="6"/>
      <c r="K35" s="14"/>
      <c r="L35" s="2">
        <f t="shared" si="0"/>
        <v>40</v>
      </c>
      <c r="M35" s="3" t="str">
        <f>LOOKUP(L35,{0,1,50,60,70,80,90},{" ","F","E","D","C","B","A"})</f>
        <v>F</v>
      </c>
    </row>
    <row r="36" spans="1:13" ht="15.75" thickBot="1">
      <c r="A36" s="6">
        <v>28</v>
      </c>
      <c r="B36" s="27" t="s">
        <v>48</v>
      </c>
      <c r="C36" s="27" t="s">
        <v>73</v>
      </c>
      <c r="D36" s="7"/>
      <c r="E36" s="6">
        <v>30</v>
      </c>
      <c r="F36" s="6"/>
      <c r="G36" s="20"/>
      <c r="H36" s="25">
        <v>50</v>
      </c>
      <c r="I36" s="6"/>
      <c r="J36" s="6"/>
      <c r="K36" s="14"/>
      <c r="L36" s="2">
        <f t="shared" si="0"/>
        <v>80</v>
      </c>
      <c r="M36" s="3" t="str">
        <f>LOOKUP(L36,{0,1,50,60,70,80,90},{" ","F","E","D","C","B","A"})</f>
        <v>B</v>
      </c>
    </row>
    <row r="37" spans="1:13" ht="15.75" thickBot="1">
      <c r="A37" s="6">
        <v>29</v>
      </c>
      <c r="B37" s="27" t="s">
        <v>49</v>
      </c>
      <c r="C37" s="27" t="s">
        <v>20</v>
      </c>
      <c r="D37" s="7"/>
      <c r="E37" s="6">
        <v>30</v>
      </c>
      <c r="F37" s="6"/>
      <c r="G37" s="20"/>
      <c r="H37" s="25">
        <v>60</v>
      </c>
      <c r="I37" s="6"/>
      <c r="J37" s="6"/>
      <c r="K37" s="14"/>
      <c r="L37" s="2">
        <f t="shared" si="0"/>
        <v>90</v>
      </c>
      <c r="M37" s="3" t="str">
        <f>LOOKUP(L37,{0,1,50,60,70,80,90},{" ","F","E","D","C","B","A"})</f>
        <v>A</v>
      </c>
    </row>
    <row r="38" spans="1:13" ht="15.75" thickBot="1">
      <c r="A38" s="6">
        <v>30</v>
      </c>
      <c r="B38" s="27" t="s">
        <v>50</v>
      </c>
      <c r="C38" s="27" t="s">
        <v>74</v>
      </c>
      <c r="D38" s="7"/>
      <c r="E38" s="6"/>
      <c r="F38" s="6"/>
      <c r="G38" s="20"/>
      <c r="H38" s="25">
        <v>60</v>
      </c>
      <c r="I38" s="6"/>
      <c r="J38" s="6"/>
      <c r="K38" s="14"/>
      <c r="L38" s="2">
        <f t="shared" si="0"/>
        <v>60</v>
      </c>
      <c r="M38" s="3" t="str">
        <f>LOOKUP(L38,{0,1,50,60,70,80,90},{" ","F","E","D","C","B","A"})</f>
        <v>D</v>
      </c>
    </row>
    <row r="39" spans="1:13" ht="15.75" thickBot="1">
      <c r="A39" s="6">
        <v>31</v>
      </c>
      <c r="B39" s="27" t="s">
        <v>51</v>
      </c>
      <c r="C39" s="27" t="s">
        <v>75</v>
      </c>
      <c r="D39" s="7"/>
      <c r="E39" s="6">
        <v>30</v>
      </c>
      <c r="F39" s="6"/>
      <c r="G39" s="20"/>
      <c r="H39" s="25">
        <v>40</v>
      </c>
      <c r="I39" s="6"/>
      <c r="J39" s="6"/>
      <c r="K39" s="14"/>
      <c r="L39" s="2">
        <f t="shared" si="0"/>
        <v>70</v>
      </c>
      <c r="M39" s="3" t="str">
        <f>LOOKUP(L39,{0,1,50,60,70,80,90},{" ","F","E","D","C","B","A"})</f>
        <v>C</v>
      </c>
    </row>
    <row r="40" spans="1:13" ht="15.75" thickBot="1">
      <c r="A40" s="6">
        <v>32</v>
      </c>
      <c r="B40" s="27" t="s">
        <v>52</v>
      </c>
      <c r="C40" s="27" t="s">
        <v>76</v>
      </c>
      <c r="D40" s="7"/>
      <c r="E40" s="6"/>
      <c r="F40" s="6"/>
      <c r="G40" s="20"/>
      <c r="H40" s="25">
        <v>50</v>
      </c>
      <c r="I40" s="6"/>
      <c r="J40" s="6"/>
      <c r="K40" s="14"/>
      <c r="L40" s="2">
        <f t="shared" si="0"/>
        <v>50</v>
      </c>
      <c r="M40" s="3" t="str">
        <f>LOOKUP(L40,{0,1,50,60,70,80,90},{" ","F","E","D","C","B","A"})</f>
        <v>E</v>
      </c>
    </row>
    <row r="41" spans="1:13" ht="15.7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> </v>
      </c>
    </row>
    <row r="42" spans="1:13" ht="15.7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> </v>
      </c>
    </row>
    <row r="43" spans="1:13" ht="15.7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> </v>
      </c>
    </row>
    <row r="44" spans="1:13" ht="15.7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> </v>
      </c>
    </row>
    <row r="45" spans="1:13" ht="15.7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> </v>
      </c>
    </row>
    <row r="46" spans="1:13" ht="15.7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> </v>
      </c>
    </row>
    <row r="47" spans="1:13" ht="15.7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> </v>
      </c>
    </row>
    <row r="48" spans="1:13" ht="15.7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f t="shared" si="0"/>
        <v>0</v>
      </c>
      <c r="M48" s="3" t="str">
        <f>LOOKUP(L48,{0,1,50,60,70,80,90},{" ","F","E","D","C","B","A"})</f>
        <v> </v>
      </c>
    </row>
    <row r="49" spans="1:13" ht="15.7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> </v>
      </c>
    </row>
    <row r="50" spans="1:13" ht="15.7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> </v>
      </c>
    </row>
    <row r="51" spans="1:13" ht="15.7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> </v>
      </c>
    </row>
    <row r="52" spans="1:13" ht="15.7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> </v>
      </c>
    </row>
    <row r="53" spans="1:13" ht="15.7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> </v>
      </c>
    </row>
    <row r="54" spans="1:13" ht="15.7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> </v>
      </c>
    </row>
    <row r="55" spans="1:13" ht="15.7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> </v>
      </c>
    </row>
    <row r="56" spans="1:13" ht="15.7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> </v>
      </c>
    </row>
    <row r="57" spans="1:13" ht="15.7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> </v>
      </c>
    </row>
    <row r="58" spans="1:13" ht="15.7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> </v>
      </c>
    </row>
    <row r="59" spans="1:13" ht="15.7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5.7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5.7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5.7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5.7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5.7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5.7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5.7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5.7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5.7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5.7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5.7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5.7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5.7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5.7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5.7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5.7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5.7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5.7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5.7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5.7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5.7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5.7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5.7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5.7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5.7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5.7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5.7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5.7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5.7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5.7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5.7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5.7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5.7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5.7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5.7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5.7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5.7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5.7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5.7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5.7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5.7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5.7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5.7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5.7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5.7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5.7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5.7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5.7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5.7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5.7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5.7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5.7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5.7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5.7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5.7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5.7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5.7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5.7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5.7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5.7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5.7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5.7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5.7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5.7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5.7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5.7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5.7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5.7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5.7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5.7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5.7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5.7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5.7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5.7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5.7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5.7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5.7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5.7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5.7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5.7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5.7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5.7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5.7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5.7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5.7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5.7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5.7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5.7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5.7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5.7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5.7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5.7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5.7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5.7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5.7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5.7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5.7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5.7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5.7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5.7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5.7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5.7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5.7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5.7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5.7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5.7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5.7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5.7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5.7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5.7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5.7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5.7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5.7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5.7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2019-05-30T06:06:25Z</dcterms:modified>
  <cp:category/>
  <cp:version/>
  <cp:contentType/>
  <cp:contentStatus/>
</cp:coreProperties>
</file>